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DEMANDA CUCEI 2003B" sheetId="1" r:id="rId1"/>
  </sheets>
  <definedNames>
    <definedName name="_xlnm.Print_Area" localSheetId="0">'DEMANDA CUCEI 2003B'!$B$1:$I$30</definedName>
  </definedNames>
  <calcPr fullCalcOnLoad="1"/>
</workbook>
</file>

<file path=xl/sharedStrings.xml><?xml version="1.0" encoding="utf-8"?>
<sst xmlns="http://schemas.openxmlformats.org/spreadsheetml/2006/main" count="39" uniqueCount="31">
  <si>
    <t>CARRERA</t>
  </si>
  <si>
    <t>ASPIRANTES REGISTRADOS</t>
  </si>
  <si>
    <t>ASPIRANTES CON TRAMITE COMPLETO</t>
  </si>
  <si>
    <t>NO ADMITIDOS</t>
  </si>
  <si>
    <t>ADMITIDOS</t>
  </si>
  <si>
    <t>CUPO</t>
  </si>
  <si>
    <t>CUPO DISPONIBLE</t>
  </si>
  <si>
    <t>% DE ADMISION</t>
  </si>
  <si>
    <t>ING. CIVIL</t>
  </si>
  <si>
    <t>ING. TOPOGRAFICA</t>
  </si>
  <si>
    <t>ING. MECANICA ELECTRICA</t>
  </si>
  <si>
    <t>ING. INDUSTRIAL</t>
  </si>
  <si>
    <t>ING. QUIMICO</t>
  </si>
  <si>
    <t>QUIMICO FARMACOBIOLOGO</t>
  </si>
  <si>
    <t>QUIMICO</t>
  </si>
  <si>
    <t>LIC. EN FISICA</t>
  </si>
  <si>
    <t>LIC. EN MATEMATICAS</t>
  </si>
  <si>
    <t>LIC. EN INFORMATICA</t>
  </si>
  <si>
    <t>ING. EN COMPUTACION</t>
  </si>
  <si>
    <t>ING. EN COMUNICACIONES Y ELECTRONICA</t>
  </si>
  <si>
    <t>ING. BIOMEDICA</t>
  </si>
  <si>
    <t>Subtotal Licenciaturas</t>
  </si>
  <si>
    <t>TEC. SUP. UNIV. EN INYECCION DE PLASTICOS</t>
  </si>
  <si>
    <t>TEC. SUP. UNIV. EN INFORMATICA</t>
  </si>
  <si>
    <t>TEC. SUP. UNIV. EN REDES DE COMPUTO</t>
  </si>
  <si>
    <t>TEC. SUP. UNIV. EN ELECTRONICA</t>
  </si>
  <si>
    <t>Subtotal Tecnico Superior</t>
  </si>
  <si>
    <t>TOTAL CUCEI</t>
  </si>
  <si>
    <t>CENTRO UNIVERSITARIO DE CIENCIAS EXACTAS E INGENIERIAS</t>
  </si>
  <si>
    <t>31 de julio del 2003</t>
  </si>
  <si>
    <t>DEMANDA POR CARRERA, NIVEL Y CENTRO 2003-B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</si>
</sst>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8"/>
      <name val="Calibri"/>
      <family val="2"/>
    </font>
    <font>
      <b/>
      <sz val="13"/>
      <color indexed="9"/>
      <name val="Calibri"/>
      <family val="2"/>
    </font>
    <font>
      <b/>
      <sz val="13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3" tint="-0.24997000396251678"/>
      <name val="Calibri"/>
      <family val="2"/>
    </font>
    <font>
      <b/>
      <sz val="13"/>
      <color theme="0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9" fontId="2" fillId="0" borderId="0" xfId="52" applyFont="1" applyBorder="1" applyAlignment="1">
      <alignment horizontal="center" vertical="center"/>
    </xf>
    <xf numFmtId="3" fontId="3" fillId="0" borderId="0" xfId="46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" fontId="40" fillId="33" borderId="10" xfId="0" applyNumberFormat="1" applyFont="1" applyFill="1" applyBorder="1" applyAlignment="1">
      <alignment horizontal="center" vertical="center" wrapText="1"/>
    </xf>
    <xf numFmtId="3" fontId="40" fillId="33" borderId="10" xfId="46" applyNumberFormat="1" applyFont="1" applyFill="1" applyBorder="1" applyAlignment="1">
      <alignment horizontal="center" vertical="center" wrapText="1"/>
    </xf>
    <xf numFmtId="9" fontId="40" fillId="33" borderId="10" xfId="52" applyFont="1" applyFill="1" applyBorder="1" applyAlignment="1">
      <alignment horizontal="center" vertical="center" wrapText="1"/>
    </xf>
    <xf numFmtId="1" fontId="2" fillId="14" borderId="10" xfId="0" applyNumberFormat="1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" fontId="41" fillId="34" borderId="10" xfId="0" applyNumberFormat="1" applyFont="1" applyFill="1" applyBorder="1" applyAlignment="1">
      <alignment horizontal="right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wrapText="1"/>
    </xf>
    <xf numFmtId="2" fontId="42" fillId="0" borderId="0" xfId="0" applyNumberFormat="1" applyFont="1" applyAlignment="1">
      <alignment horizontal="center" vertical="center" wrapText="1"/>
    </xf>
    <xf numFmtId="2" fontId="42" fillId="0" borderId="0" xfId="0" applyNumberFormat="1" applyFont="1" applyAlignment="1">
      <alignment wrapText="1"/>
    </xf>
    <xf numFmtId="3" fontId="2" fillId="0" borderId="10" xfId="46" applyNumberFormat="1" applyFont="1" applyBorder="1" applyAlignment="1">
      <alignment horizontal="center" vertical="center"/>
    </xf>
    <xf numFmtId="9" fontId="2" fillId="0" borderId="10" xfId="52" applyFont="1" applyBorder="1" applyAlignment="1">
      <alignment horizontal="center" vertical="center"/>
    </xf>
    <xf numFmtId="3" fontId="3" fillId="0" borderId="10" xfId="46" applyNumberFormat="1" applyFont="1" applyBorder="1" applyAlignment="1">
      <alignment horizontal="center" vertical="center"/>
    </xf>
    <xf numFmtId="9" fontId="3" fillId="0" borderId="10" xfId="52" applyFont="1" applyBorder="1" applyAlignment="1">
      <alignment horizontal="center" vertical="center"/>
    </xf>
    <xf numFmtId="3" fontId="3" fillId="0" borderId="0" xfId="46" applyNumberFormat="1" applyFont="1" applyFill="1" applyBorder="1" applyAlignment="1">
      <alignment horizontal="center" vertical="center"/>
    </xf>
    <xf numFmtId="9" fontId="3" fillId="0" borderId="0" xfId="52" applyFont="1" applyFill="1" applyBorder="1" applyAlignment="1">
      <alignment horizontal="center" vertical="center"/>
    </xf>
    <xf numFmtId="3" fontId="6" fillId="0" borderId="10" xfId="46" applyNumberFormat="1" applyFont="1" applyBorder="1" applyAlignment="1">
      <alignment horizontal="center" vertical="center"/>
    </xf>
    <xf numFmtId="9" fontId="6" fillId="0" borderId="10" xfId="52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showGridLines="0" tabSelected="1" workbookViewId="0" topLeftCell="A1">
      <selection activeCell="D30" sqref="D30"/>
    </sheetView>
  </sheetViews>
  <sheetFormatPr defaultColWidth="11.421875" defaultRowHeight="15"/>
  <cols>
    <col min="2" max="2" width="41.8515625" style="0" customWidth="1"/>
    <col min="3" max="9" width="15.7109375" style="0" customWidth="1"/>
  </cols>
  <sheetData>
    <row r="1" spans="2:9" ht="31.5" customHeight="1">
      <c r="B1" s="18" t="s">
        <v>30</v>
      </c>
      <c r="C1" s="19"/>
      <c r="D1" s="19"/>
      <c r="E1" s="19"/>
      <c r="F1" s="19"/>
      <c r="G1" s="19"/>
      <c r="H1" s="19"/>
      <c r="I1" s="19"/>
    </row>
    <row r="2" spans="2:9" ht="15">
      <c r="B2" s="1"/>
      <c r="C2" s="1"/>
      <c r="D2" s="1"/>
      <c r="E2" s="1"/>
      <c r="F2" s="1"/>
      <c r="G2" s="1"/>
      <c r="H2" s="1"/>
      <c r="I2" s="1"/>
    </row>
    <row r="3" spans="2:9" ht="18" customHeight="1">
      <c r="B3" s="16" t="s">
        <v>28</v>
      </c>
      <c r="C3" s="17"/>
      <c r="D3" s="17"/>
      <c r="E3" s="17"/>
      <c r="F3" s="17"/>
      <c r="G3" s="17"/>
      <c r="H3" s="17"/>
      <c r="I3" s="17"/>
    </row>
    <row r="4" spans="2:9" ht="45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</row>
    <row r="5" spans="2:9" ht="15">
      <c r="B5" s="11" t="s">
        <v>8</v>
      </c>
      <c r="C5" s="20">
        <v>368</v>
      </c>
      <c r="D5" s="20">
        <v>307</v>
      </c>
      <c r="E5" s="20">
        <v>187</v>
      </c>
      <c r="F5" s="20">
        <v>120</v>
      </c>
      <c r="G5" s="20">
        <v>120</v>
      </c>
      <c r="H5" s="20">
        <v>0</v>
      </c>
      <c r="I5" s="21">
        <f aca="true" t="shared" si="0" ref="I5:I27">F5/D5</f>
        <v>0.39087947882736157</v>
      </c>
    </row>
    <row r="6" spans="2:9" ht="15">
      <c r="B6" s="11" t="s">
        <v>9</v>
      </c>
      <c r="C6" s="20">
        <v>36</v>
      </c>
      <c r="D6" s="20">
        <v>31</v>
      </c>
      <c r="E6" s="20">
        <v>9</v>
      </c>
      <c r="F6" s="20">
        <v>22</v>
      </c>
      <c r="G6" s="20">
        <v>22</v>
      </c>
      <c r="H6" s="20">
        <v>0</v>
      </c>
      <c r="I6" s="21">
        <f t="shared" si="0"/>
        <v>0.7096774193548387</v>
      </c>
    </row>
    <row r="7" spans="2:9" ht="15">
      <c r="B7" s="11" t="s">
        <v>10</v>
      </c>
      <c r="C7" s="20">
        <v>599</v>
      </c>
      <c r="D7" s="20">
        <v>481</v>
      </c>
      <c r="E7" s="20">
        <v>261</v>
      </c>
      <c r="F7" s="20">
        <v>220</v>
      </c>
      <c r="G7" s="20">
        <v>220</v>
      </c>
      <c r="H7" s="20">
        <v>0</v>
      </c>
      <c r="I7" s="21">
        <f t="shared" si="0"/>
        <v>0.4573804573804574</v>
      </c>
    </row>
    <row r="8" spans="2:9" ht="15">
      <c r="B8" s="11" t="s">
        <v>11</v>
      </c>
      <c r="C8" s="20">
        <v>713</v>
      </c>
      <c r="D8" s="20">
        <v>585</v>
      </c>
      <c r="E8" s="20">
        <v>425</v>
      </c>
      <c r="F8" s="20">
        <v>160</v>
      </c>
      <c r="G8" s="20">
        <v>160</v>
      </c>
      <c r="H8" s="20">
        <v>0</v>
      </c>
      <c r="I8" s="21">
        <f t="shared" si="0"/>
        <v>0.27350427350427353</v>
      </c>
    </row>
    <row r="9" spans="2:9" ht="15">
      <c r="B9" s="11" t="s">
        <v>12</v>
      </c>
      <c r="C9" s="20">
        <v>393</v>
      </c>
      <c r="D9" s="20">
        <v>335</v>
      </c>
      <c r="E9" s="20">
        <v>175</v>
      </c>
      <c r="F9" s="20">
        <v>160</v>
      </c>
      <c r="G9" s="20">
        <v>160</v>
      </c>
      <c r="H9" s="20">
        <v>0</v>
      </c>
      <c r="I9" s="21">
        <f t="shared" si="0"/>
        <v>0.47761194029850745</v>
      </c>
    </row>
    <row r="10" spans="2:9" ht="15">
      <c r="B10" s="11" t="s">
        <v>13</v>
      </c>
      <c r="C10" s="20">
        <v>651</v>
      </c>
      <c r="D10" s="20">
        <v>578</v>
      </c>
      <c r="E10" s="20">
        <v>438</v>
      </c>
      <c r="F10" s="20">
        <v>140</v>
      </c>
      <c r="G10" s="20">
        <v>140</v>
      </c>
      <c r="H10" s="20">
        <v>0</v>
      </c>
      <c r="I10" s="21">
        <f t="shared" si="0"/>
        <v>0.2422145328719723</v>
      </c>
    </row>
    <row r="11" spans="2:9" ht="15">
      <c r="B11" s="11" t="s">
        <v>14</v>
      </c>
      <c r="C11" s="20">
        <v>67</v>
      </c>
      <c r="D11" s="20">
        <v>61</v>
      </c>
      <c r="E11" s="20">
        <v>12</v>
      </c>
      <c r="F11" s="20">
        <v>49</v>
      </c>
      <c r="G11" s="20">
        <v>49</v>
      </c>
      <c r="H11" s="20">
        <v>0</v>
      </c>
      <c r="I11" s="21">
        <f t="shared" si="0"/>
        <v>0.8032786885245902</v>
      </c>
    </row>
    <row r="12" spans="2:9" ht="15">
      <c r="B12" s="11" t="s">
        <v>15</v>
      </c>
      <c r="C12" s="20">
        <v>44</v>
      </c>
      <c r="D12" s="20">
        <v>40</v>
      </c>
      <c r="E12" s="20">
        <v>10</v>
      </c>
      <c r="F12" s="20">
        <v>30</v>
      </c>
      <c r="G12" s="20">
        <v>30</v>
      </c>
      <c r="H12" s="20">
        <v>0</v>
      </c>
      <c r="I12" s="21">
        <f t="shared" si="0"/>
        <v>0.75</v>
      </c>
    </row>
    <row r="13" spans="2:9" ht="15">
      <c r="B13" s="11" t="s">
        <v>16</v>
      </c>
      <c r="C13" s="20">
        <v>75</v>
      </c>
      <c r="D13" s="20">
        <v>66</v>
      </c>
      <c r="E13" s="20">
        <v>16</v>
      </c>
      <c r="F13" s="20">
        <v>50</v>
      </c>
      <c r="G13" s="20">
        <v>50</v>
      </c>
      <c r="H13" s="20">
        <v>0</v>
      </c>
      <c r="I13" s="21">
        <f t="shared" si="0"/>
        <v>0.7575757575757576</v>
      </c>
    </row>
    <row r="14" spans="2:9" ht="15">
      <c r="B14" s="11" t="s">
        <v>17</v>
      </c>
      <c r="C14" s="20">
        <v>563</v>
      </c>
      <c r="D14" s="20">
        <v>481</v>
      </c>
      <c r="E14" s="20">
        <v>321</v>
      </c>
      <c r="F14" s="20">
        <v>160</v>
      </c>
      <c r="G14" s="20">
        <v>160</v>
      </c>
      <c r="H14" s="20">
        <v>0</v>
      </c>
      <c r="I14" s="21">
        <f t="shared" si="0"/>
        <v>0.33264033264033266</v>
      </c>
    </row>
    <row r="15" spans="2:9" ht="15">
      <c r="B15" s="11" t="s">
        <v>18</v>
      </c>
      <c r="C15" s="20">
        <v>1120</v>
      </c>
      <c r="D15" s="20">
        <v>906</v>
      </c>
      <c r="E15" s="20">
        <v>746</v>
      </c>
      <c r="F15" s="20">
        <v>160</v>
      </c>
      <c r="G15" s="20">
        <v>160</v>
      </c>
      <c r="H15" s="20">
        <v>0</v>
      </c>
      <c r="I15" s="21">
        <f t="shared" si="0"/>
        <v>0.17660044150110377</v>
      </c>
    </row>
    <row r="16" spans="2:9" ht="15">
      <c r="B16" s="11" t="s">
        <v>19</v>
      </c>
      <c r="C16" s="20">
        <v>886</v>
      </c>
      <c r="D16" s="20">
        <v>747</v>
      </c>
      <c r="E16" s="20">
        <v>467</v>
      </c>
      <c r="F16" s="20">
        <v>280</v>
      </c>
      <c r="G16" s="20">
        <v>280</v>
      </c>
      <c r="H16" s="20">
        <v>0</v>
      </c>
      <c r="I16" s="21">
        <f t="shared" si="0"/>
        <v>0.3748326639892905</v>
      </c>
    </row>
    <row r="17" spans="2:9" ht="15">
      <c r="B17" s="11" t="s">
        <v>20</v>
      </c>
      <c r="C17" s="20">
        <v>75</v>
      </c>
      <c r="D17" s="20">
        <v>67</v>
      </c>
      <c r="E17" s="20">
        <v>27</v>
      </c>
      <c r="F17" s="20">
        <v>40</v>
      </c>
      <c r="G17" s="20">
        <v>40</v>
      </c>
      <c r="H17" s="20">
        <v>0</v>
      </c>
      <c r="I17" s="21">
        <f t="shared" si="0"/>
        <v>0.5970149253731343</v>
      </c>
    </row>
    <row r="18" spans="2:9" ht="15">
      <c r="B18" s="12" t="s">
        <v>21</v>
      </c>
      <c r="C18" s="22">
        <f aca="true" t="shared" si="1" ref="C18:H18">SUM(C5:C17)</f>
        <v>5590</v>
      </c>
      <c r="D18" s="22">
        <f t="shared" si="1"/>
        <v>4685</v>
      </c>
      <c r="E18" s="22">
        <f t="shared" si="1"/>
        <v>3094</v>
      </c>
      <c r="F18" s="22">
        <f t="shared" si="1"/>
        <v>1591</v>
      </c>
      <c r="G18" s="22">
        <f t="shared" si="1"/>
        <v>1591</v>
      </c>
      <c r="H18" s="22">
        <f t="shared" si="1"/>
        <v>0</v>
      </c>
      <c r="I18" s="21">
        <f t="shared" si="0"/>
        <v>0.33959445037353253</v>
      </c>
    </row>
    <row r="19" spans="2:9" ht="15">
      <c r="B19" s="4"/>
      <c r="C19" s="3"/>
      <c r="D19" s="3"/>
      <c r="E19" s="3"/>
      <c r="F19" s="3"/>
      <c r="G19" s="3"/>
      <c r="H19" s="3"/>
      <c r="I19" s="2"/>
    </row>
    <row r="20" spans="2:9" ht="45">
      <c r="B20" s="8" t="s">
        <v>0</v>
      </c>
      <c r="C20" s="9" t="s">
        <v>1</v>
      </c>
      <c r="D20" s="9" t="s">
        <v>2</v>
      </c>
      <c r="E20" s="9" t="s">
        <v>3</v>
      </c>
      <c r="F20" s="9" t="s">
        <v>4</v>
      </c>
      <c r="G20" s="9" t="s">
        <v>5</v>
      </c>
      <c r="H20" s="9" t="s">
        <v>6</v>
      </c>
      <c r="I20" s="10" t="s">
        <v>7</v>
      </c>
    </row>
    <row r="21" spans="2:9" ht="15">
      <c r="B21" s="11" t="s">
        <v>22</v>
      </c>
      <c r="C21" s="20">
        <v>3</v>
      </c>
      <c r="D21" s="20">
        <v>2</v>
      </c>
      <c r="E21" s="20">
        <v>0</v>
      </c>
      <c r="F21" s="20">
        <v>2</v>
      </c>
      <c r="G21" s="20">
        <v>30</v>
      </c>
      <c r="H21" s="20">
        <v>28</v>
      </c>
      <c r="I21" s="21">
        <f t="shared" si="0"/>
        <v>1</v>
      </c>
    </row>
    <row r="22" spans="2:9" ht="15">
      <c r="B22" s="11" t="s">
        <v>23</v>
      </c>
      <c r="C22" s="20">
        <v>44</v>
      </c>
      <c r="D22" s="20">
        <v>36</v>
      </c>
      <c r="E22" s="20">
        <v>0</v>
      </c>
      <c r="F22" s="20">
        <v>36</v>
      </c>
      <c r="G22" s="20">
        <v>40</v>
      </c>
      <c r="H22" s="20">
        <v>4</v>
      </c>
      <c r="I22" s="21">
        <f t="shared" si="0"/>
        <v>1</v>
      </c>
    </row>
    <row r="23" spans="2:9" ht="15">
      <c r="B23" s="11" t="s">
        <v>24</v>
      </c>
      <c r="C23" s="20">
        <v>25</v>
      </c>
      <c r="D23" s="20">
        <v>23</v>
      </c>
      <c r="E23" s="20">
        <v>0</v>
      </c>
      <c r="F23" s="20">
        <v>23</v>
      </c>
      <c r="G23" s="20">
        <v>40</v>
      </c>
      <c r="H23" s="20">
        <v>17</v>
      </c>
      <c r="I23" s="21">
        <f t="shared" si="0"/>
        <v>1</v>
      </c>
    </row>
    <row r="24" spans="2:9" ht="15">
      <c r="B24" s="11" t="s">
        <v>25</v>
      </c>
      <c r="C24" s="20">
        <v>24</v>
      </c>
      <c r="D24" s="20">
        <v>21</v>
      </c>
      <c r="E24" s="20">
        <v>0</v>
      </c>
      <c r="F24" s="20">
        <v>21</v>
      </c>
      <c r="G24" s="20">
        <v>40</v>
      </c>
      <c r="H24" s="20">
        <v>19</v>
      </c>
      <c r="I24" s="21">
        <f t="shared" si="0"/>
        <v>1</v>
      </c>
    </row>
    <row r="25" spans="2:9" ht="15">
      <c r="B25" s="12" t="s">
        <v>26</v>
      </c>
      <c r="C25" s="22">
        <f aca="true" t="shared" si="2" ref="C25:H25">SUM(C21:C24)</f>
        <v>96</v>
      </c>
      <c r="D25" s="22">
        <f t="shared" si="2"/>
        <v>82</v>
      </c>
      <c r="E25" s="22">
        <f t="shared" si="2"/>
        <v>0</v>
      </c>
      <c r="F25" s="22">
        <f t="shared" si="2"/>
        <v>82</v>
      </c>
      <c r="G25" s="22">
        <f t="shared" si="2"/>
        <v>150</v>
      </c>
      <c r="H25" s="22">
        <f t="shared" si="2"/>
        <v>68</v>
      </c>
      <c r="I25" s="23">
        <f t="shared" si="0"/>
        <v>1</v>
      </c>
    </row>
    <row r="26" spans="2:9" s="14" customFormat="1" ht="15">
      <c r="B26" s="13"/>
      <c r="C26" s="24"/>
      <c r="D26" s="24"/>
      <c r="E26" s="24"/>
      <c r="F26" s="24"/>
      <c r="G26" s="24"/>
      <c r="H26" s="24"/>
      <c r="I26" s="25"/>
    </row>
    <row r="27" spans="2:9" ht="17.25">
      <c r="B27" s="15" t="s">
        <v>27</v>
      </c>
      <c r="C27" s="26">
        <f aca="true" t="shared" si="3" ref="C27:H27">C25+C18</f>
        <v>5686</v>
      </c>
      <c r="D27" s="26">
        <f t="shared" si="3"/>
        <v>4767</v>
      </c>
      <c r="E27" s="26">
        <f t="shared" si="3"/>
        <v>3094</v>
      </c>
      <c r="F27" s="26">
        <f t="shared" si="3"/>
        <v>1673</v>
      </c>
      <c r="G27" s="26">
        <f t="shared" si="3"/>
        <v>1741</v>
      </c>
      <c r="H27" s="26">
        <f t="shared" si="3"/>
        <v>68</v>
      </c>
      <c r="I27" s="27">
        <f t="shared" si="0"/>
        <v>0.3509544787077827</v>
      </c>
    </row>
    <row r="28" spans="2:9" ht="15">
      <c r="B28" s="5"/>
      <c r="C28" s="5"/>
      <c r="D28" s="5"/>
      <c r="E28" s="5"/>
      <c r="F28" s="5"/>
      <c r="G28" s="5"/>
      <c r="H28" s="5"/>
      <c r="I28" s="5"/>
    </row>
    <row r="29" spans="2:9" ht="15">
      <c r="B29" s="5"/>
      <c r="C29" s="5"/>
      <c r="D29" s="5"/>
      <c r="E29" s="5"/>
      <c r="F29" s="5"/>
      <c r="G29" s="5"/>
      <c r="H29" s="5"/>
      <c r="I29" s="5"/>
    </row>
    <row r="30" spans="2:9" ht="15">
      <c r="B30" s="6"/>
      <c r="C30" s="5"/>
      <c r="D30" s="5"/>
      <c r="E30" s="5"/>
      <c r="F30" s="5"/>
      <c r="G30" s="5"/>
      <c r="H30" s="5"/>
      <c r="I30" s="7" t="s">
        <v>29</v>
      </c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</sheetData>
  <sheetProtection/>
  <mergeCells count="2">
    <mergeCell ref="B3:I3"/>
    <mergeCell ref="B1:I1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landscape" scale="8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2633507</dc:creator>
  <cp:keywords/>
  <dc:description/>
  <cp:lastModifiedBy>Rivas Nuño, Roberto</cp:lastModifiedBy>
  <cp:lastPrinted>2011-10-31T19:18:26Z</cp:lastPrinted>
  <dcterms:created xsi:type="dcterms:W3CDTF">2011-06-10T00:27:18Z</dcterms:created>
  <dcterms:modified xsi:type="dcterms:W3CDTF">2011-10-31T19:18:46Z</dcterms:modified>
  <cp:category/>
  <cp:version/>
  <cp:contentType/>
  <cp:contentStatus/>
</cp:coreProperties>
</file>